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EFA83BC0-E00A-4FCE-B990-4A6D3C11D2CA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ĐH Mỏ dự trù T5.2026 " sheetId="20" r:id="rId1"/>
  </sheets>
  <definedNames>
    <definedName name="_xlnm._FilterDatabase" localSheetId="0" hidden="1">' ĐH Mỏ dự trù T5.2026 '!$A$3:$G$49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20" l="1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4" i="20"/>
</calcChain>
</file>

<file path=xl/sharedStrings.xml><?xml version="1.0" encoding="utf-8"?>
<sst xmlns="http://schemas.openxmlformats.org/spreadsheetml/2006/main" count="241" uniqueCount="139">
  <si>
    <t>STT</t>
  </si>
  <si>
    <t>Viên</t>
  </si>
  <si>
    <t>500mg</t>
  </si>
  <si>
    <t>ĐVT</t>
  </si>
  <si>
    <t>Telfast HD</t>
  </si>
  <si>
    <t>180mg</t>
  </si>
  <si>
    <t>625mg</t>
  </si>
  <si>
    <t>Lincomycin</t>
  </si>
  <si>
    <t>200mg</t>
  </si>
  <si>
    <t>Tuýp</t>
  </si>
  <si>
    <t>Lọ</t>
  </si>
  <si>
    <t>20mg</t>
  </si>
  <si>
    <t>Gói</t>
  </si>
  <si>
    <t>Berberin</t>
  </si>
  <si>
    <t>0,3%</t>
  </si>
  <si>
    <t>Oflovid</t>
  </si>
  <si>
    <t>Naphazolin</t>
  </si>
  <si>
    <t>0,9%</t>
  </si>
  <si>
    <t>Acemuc</t>
  </si>
  <si>
    <t>Vitamin A</t>
  </si>
  <si>
    <t>5000IU</t>
  </si>
  <si>
    <t xml:space="preserve">Cảm xuyên hương </t>
  </si>
  <si>
    <t>Hoạt huyết dưỡng não</t>
  </si>
  <si>
    <t>Hộp</t>
  </si>
  <si>
    <t>150mg; 5mg</t>
  </si>
  <si>
    <t>165mg; 132mg; 6mg; 15mg; 5mg</t>
  </si>
  <si>
    <t>Thuốc ho viên ngậm Bổ phế Nam Hà</t>
  </si>
  <si>
    <t>115mg; 115mg; 50mcg</t>
  </si>
  <si>
    <t>Panadol Extra</t>
  </si>
  <si>
    <t>500mg; 65mg</t>
  </si>
  <si>
    <t>Biseptol 480</t>
  </si>
  <si>
    <t>Amoxicilin 500mg</t>
  </si>
  <si>
    <t xml:space="preserve">Klamentin 500/125 </t>
  </si>
  <si>
    <t>Cephalexin 500</t>
  </si>
  <si>
    <t xml:space="preserve">Exomuc 200mg </t>
  </si>
  <si>
    <t>Natri Clorid 0,9%</t>
  </si>
  <si>
    <t>Omeprazol DHG</t>
  </si>
  <si>
    <t>Phosphalugel</t>
  </si>
  <si>
    <t>12,38g/20g</t>
  </si>
  <si>
    <t>Dầu gừng Thái Dương</t>
  </si>
  <si>
    <t>6ml</t>
  </si>
  <si>
    <t>Dibetalic</t>
  </si>
  <si>
    <t xml:space="preserve">Ketoconazol 2% </t>
  </si>
  <si>
    <t xml:space="preserve">Cefuroxim 500mg </t>
  </si>
  <si>
    <t>Vitamin C 500mg</t>
  </si>
  <si>
    <t>Vitamin B1-B6-B12</t>
  </si>
  <si>
    <t>Tiffy Dey</t>
  </si>
  <si>
    <t>TÊN THUỐC</t>
  </si>
  <si>
    <t>HÀM LƯỢNG</t>
  </si>
  <si>
    <t>SỐ LƯỢNG</t>
  </si>
  <si>
    <t>4200IU</t>
  </si>
  <si>
    <t>500mg; 125mg</t>
  </si>
  <si>
    <t>400mg; 80mg</t>
  </si>
  <si>
    <t>9,6mg; 0,45g</t>
  </si>
  <si>
    <t>2%/5g</t>
  </si>
  <si>
    <t>15mg/5ml</t>
  </si>
  <si>
    <t>2,5mg</t>
  </si>
  <si>
    <t>100mg</t>
  </si>
  <si>
    <t>500mg; 2mg; 10mg</t>
  </si>
  <si>
    <t>106mg (36mg; 68,32mg; 130mg; 56,24mg; 75mg; 75mg; 250mg; 23,64mg; 48,32mg; 66,64mg; 26,5mg; 8,32mg). 2,4mg; 0,82mg.</t>
  </si>
  <si>
    <t>Nospa Forte</t>
  </si>
  <si>
    <t>80mg</t>
  </si>
  <si>
    <t>Eferalgan viên sủi</t>
  </si>
  <si>
    <t>Fugacar</t>
  </si>
  <si>
    <t>Alphachymotrypsin</t>
  </si>
  <si>
    <t>Alphachoay</t>
  </si>
  <si>
    <t>Augmentin 625mg</t>
  </si>
  <si>
    <t>Zinnat 500mg</t>
  </si>
  <si>
    <t>Novomycine</t>
  </si>
  <si>
    <t>3UI</t>
  </si>
  <si>
    <t>Methyldopa</t>
  </si>
  <si>
    <t>250mg</t>
  </si>
  <si>
    <t>Nizoral</t>
  </si>
  <si>
    <t>Flucinar</t>
  </si>
  <si>
    <t>mỡ 0,025%</t>
  </si>
  <si>
    <t>Biafine</t>
  </si>
  <si>
    <t>Loperamid</t>
  </si>
  <si>
    <t>2mg</t>
  </si>
  <si>
    <t>Tobrex</t>
  </si>
  <si>
    <t>Viên sáng mắt</t>
  </si>
  <si>
    <t xml:space="preserve"> Hộp 2 vỉ x 10 viên</t>
  </si>
  <si>
    <t>Hộp 16 viên</t>
  </si>
  <si>
    <t>Hộp 180 viên</t>
  </si>
  <si>
    <t>Hộp 3 vỉ x 10 viên</t>
  </si>
  <si>
    <t>Hộp 1 viên</t>
  </si>
  <si>
    <t xml:space="preserve">	Hộp 2 vỉ x 15 viên</t>
  </si>
  <si>
    <t>Hộp 10 vỉ x 10 viên</t>
  </si>
  <si>
    <t>Hộp 2 vỉ x 7 viên</t>
  </si>
  <si>
    <t xml:space="preserve">Hộp 3 vỉ x 4 viên	</t>
  </si>
  <si>
    <t xml:space="preserve">	Hộp 1 vỉ 10 viên</t>
  </si>
  <si>
    <t>Zitromax 500</t>
  </si>
  <si>
    <t>Hộp 1 vỉ X 3 viên</t>
  </si>
  <si>
    <t>Hộp 10 viên</t>
  </si>
  <si>
    <t>Hộp 1 vỉ x 20 viên</t>
  </si>
  <si>
    <t>Hộp 2 vỉ x 10 viên</t>
  </si>
  <si>
    <t>Hộp 1 tuýp 15g</t>
  </si>
  <si>
    <t xml:space="preserve">Hộp 1 tuýp x 5g	</t>
  </si>
  <si>
    <t>93g</t>
  </si>
  <si>
    <t>Hộp 20 gói</t>
  </si>
  <si>
    <t>Hộp 26 gói</t>
  </si>
  <si>
    <t>Hộp 1 lọ</t>
  </si>
  <si>
    <t>Hộp 50 lọ</t>
  </si>
  <si>
    <t>Hộp 30 gói</t>
  </si>
  <si>
    <t>Hộp 50 viên</t>
  </si>
  <si>
    <t>Hộp 24 viên</t>
  </si>
  <si>
    <t>Hộp 30 viên</t>
  </si>
  <si>
    <t>Hapukgo</t>
  </si>
  <si>
    <t xml:space="preserve">Cao khô lá bạch quả (tương đương với 9,6 mg flavonol glycosides) 40 mg	</t>
  </si>
  <si>
    <t>Loravidi</t>
  </si>
  <si>
    <t>10mg</t>
  </si>
  <si>
    <t xml:space="preserve">	Hôp 2 vỉ x 10 viên</t>
  </si>
  <si>
    <t xml:space="preserve">	21microkatals</t>
  </si>
  <si>
    <t>Naphacogyl</t>
  </si>
  <si>
    <t>100 mg, 125 mg</t>
  </si>
  <si>
    <t xml:space="preserve"> 15g</t>
  </si>
  <si>
    <t xml:space="preserve">hộp 1 tuýp 15g	</t>
  </si>
  <si>
    <t xml:space="preserve">	Yumangel</t>
  </si>
  <si>
    <t>1g/15ml</t>
  </si>
  <si>
    <t>Hộp 25 vỉ x 4 viên</t>
  </si>
  <si>
    <t>Hộp 3 vỉ x 30 viên</t>
  </si>
  <si>
    <t>Hộp 1 tuýp 93g</t>
  </si>
  <si>
    <t>XUẤT XỨ</t>
  </si>
  <si>
    <t>Hungary</t>
  </si>
  <si>
    <t>Pháp</t>
  </si>
  <si>
    <t>Malaysia</t>
  </si>
  <si>
    <t>Việt Nam</t>
  </si>
  <si>
    <t>Thái Lan</t>
  </si>
  <si>
    <t>Anh</t>
  </si>
  <si>
    <t>Mỹ</t>
  </si>
  <si>
    <t>Bỉ</t>
  </si>
  <si>
    <t>Ba Lan</t>
  </si>
  <si>
    <t>Hàn Quốc</t>
  </si>
  <si>
    <t>Nhật Bản</t>
  </si>
  <si>
    <t>DANH MỤC THUỐC</t>
  </si>
  <si>
    <t>Thục địa; Sơn thù; Hoài sơn; Đơn bì; Phục linh; Trạch tả; Câu kỳ tủ; 
Cúc hoa</t>
  </si>
  <si>
    <t>QUY CÁCH
 ĐÓNG HỘP</t>
  </si>
  <si>
    <t>ĐƠN GIÁ</t>
  </si>
  <si>
    <t>THÀNH TIỀN</t>
  </si>
  <si>
    <t>Tổng cộng đã bao gồm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</si>
</sst>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color indexed="8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1"/>
      <color indexed="8"/>
      <name val="Calibri"/>
      <family val="2"/>
      <scheme val="minor"/>
    </font>
    <font>
      <b/>
      <sz val="16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/>
    <xf numFmtId="0" fontId="6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3" fillId="0" borderId="0" xfId="0" applyFont="1"/>
    <xf numFmtId="0" fontId="11" fillId="2" borderId="0" xfId="0" applyFont="1" applyFill="1"/>
    <xf numFmtId="3" fontId="0" fillId="2" borderId="0" xfId="0" applyNumberFormat="1" applyFill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10" fillId="2" borderId="1" xfId="1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 applyProtection="1">
      <alignment horizontal="left" vertical="center" wrapText="1"/>
      <protection locked="0"/>
    </xf>
    <xf numFmtId="0" fontId="13" fillId="2" borderId="1" xfId="2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9" fontId="10" fillId="2" borderId="1" xfId="2" applyNumberFormat="1" applyFont="1" applyFill="1" applyBorder="1" applyAlignment="1">
      <alignment horizontal="center" vertical="center"/>
    </xf>
    <xf numFmtId="9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2" applyFont="1" applyFill="1" applyBorder="1" applyAlignment="1">
      <alignment vertical="center" wrapText="1"/>
    </xf>
    <xf numFmtId="0" fontId="9" fillId="2" borderId="0" xfId="2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/>
    </xf>
    <xf numFmtId="3" fontId="13" fillId="2" borderId="1" xfId="2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5" xr:uid="{00000000-0005-0000-0000-000001000000}"/>
    <cellStyle name="Normal" xfId="0" builtinId="0"/>
    <cellStyle name="Normal 11" xfId="7" xr:uid="{00000000-0005-0000-0000-000003000000}"/>
    <cellStyle name="Normal 18" xfId="4" xr:uid="{00000000-0005-0000-0000-000004000000}"/>
    <cellStyle name="Normal 2" xfId="2" xr:uid="{00000000-0005-0000-0000-000005000000}"/>
    <cellStyle name="Normal 2 15" xfId="6" xr:uid="{00000000-0005-0000-0000-000006000000}"/>
    <cellStyle name="Normal 4" xfId="3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AD302BE-5A25-49B3-BC37-2D8E77A5683B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DA08D34-7C44-4C42-9DA4-C1C0927D1CA5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2882880-C750-4F9E-8266-D9E55F250632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9238A6F-E3EC-4BAC-BCA5-C3F70599FF23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3D1E414-83DC-433E-9A66-E60AEAFF3CA6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35E00DA-9515-4970-90FC-26B917063A3A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504D707-72D2-47CD-A6A9-8545B7CE0FF3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8A7B849-DB58-47E5-9E70-A70CE4BC7C0C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68D1097-E254-486C-A332-A8AA163BBE46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A33A744-E55B-4DD0-9445-93C7F5A6337D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EA66217-79FE-441D-8487-FF972B736BE4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F2DB14C-446D-4FDE-A53F-0EA85EA92B52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87648AA-3123-4966-B89D-E6520E4A8E55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EA8A0441-F55B-4992-9414-F3D6C4908F82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67A3646-2288-4906-8882-686F888EE2C9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5C3B006A-0BFC-4EFF-A180-B6510B58D4A5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8E11CE4-546E-438D-8566-E761C3B0F2EC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124CE2A3-1881-47D9-BAA9-5BE2A5A15802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FCB68545-DACF-45F7-AF39-193E09D46C47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4943880-DDA4-4461-BB3B-68A066C71897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30305E4B-9F77-4DB7-8B6A-5044F8820A49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2A29501-27BE-46FA-B71D-D74E0E592995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98416E37-1B05-4CEA-AB2C-15A70AAC329B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192B9D3C-F376-4894-AA2C-9BA3CA63AE91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9BF39FE5-E5B2-4FD1-AAE5-A2D7EF8B1C99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E988C975-3556-430A-9E9D-56BC46655BE8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20B2AE4-A4EF-404D-A6F5-0A631922F164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0601F25-F246-4953-93C1-DF88AD0A86CD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B2BADD7-7F4C-47A5-BFCE-2E4A96DD6D5D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C806640F-3C06-4E85-A090-7DB050457DC7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88BF2055-88FD-47D5-BA79-491081F0A96F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11FE0674-84BD-4A4B-8239-AACE0D776711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81FF20E3-697E-4892-9B08-8CF9FC6DED9C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8D7DD76E-F27A-47A0-B565-9F4B7AAB2040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FE551BE-CA95-41BE-90E9-93DACF2A1EC2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0401A01-36BE-4A0C-A313-7923426D2879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53C7E3B6-718A-4DFF-AC1E-DAB34B9904EB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17E35B6B-50AD-440B-B661-07C4270A3C59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DC1EBCA-C6A6-43D1-B10F-2D62A87EAFB4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76200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D29A8A4A-CFB7-4703-92DA-02C45A47FD43}"/>
            </a:ext>
          </a:extLst>
        </xdr:cNvPr>
        <xdr:cNvSpPr txBox="1">
          <a:spLocks noChangeArrowheads="1"/>
        </xdr:cNvSpPr>
      </xdr:nvSpPr>
      <xdr:spPr bwMode="auto">
        <a:xfrm>
          <a:off x="3362325" y="28003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showGridLines="0" tabSelected="1" zoomScaleNormal="100" workbookViewId="0">
      <selection activeCell="H5" sqref="H5"/>
    </sheetView>
  </sheetViews>
  <sheetFormatPr defaultColWidth="9.140625" defaultRowHeight="17.25" x14ac:dyDescent="0.25"/>
  <cols>
    <col min="1" max="1" width="4.7109375" style="1" customWidth="1"/>
    <col min="2" max="2" width="20.28515625" style="1" customWidth="1"/>
    <col min="3" max="3" width="20.42578125" style="5" customWidth="1"/>
    <col min="4" max="4" width="10.7109375" style="6" customWidth="1"/>
    <col min="5" max="5" width="10.140625" style="6" customWidth="1"/>
    <col min="6" max="6" width="18.5703125" style="6" customWidth="1"/>
    <col min="7" max="7" width="8.7109375" style="12" customWidth="1"/>
    <col min="8" max="16384" width="9.140625" style="1"/>
  </cols>
  <sheetData>
    <row r="1" spans="1:9" ht="20.25" x14ac:dyDescent="0.25">
      <c r="A1" s="31" t="s">
        <v>133</v>
      </c>
      <c r="B1" s="31"/>
      <c r="C1" s="31"/>
      <c r="D1" s="31"/>
      <c r="E1" s="31"/>
      <c r="F1" s="31"/>
      <c r="G1" s="31"/>
    </row>
    <row r="2" spans="1:9" s="4" customFormat="1" ht="9.75" customHeight="1" x14ac:dyDescent="0.25">
      <c r="A2" s="7"/>
      <c r="B2" s="7"/>
      <c r="C2" s="8"/>
      <c r="D2" s="9"/>
      <c r="E2" s="9"/>
      <c r="F2" s="9"/>
      <c r="G2" s="13"/>
    </row>
    <row r="3" spans="1:9" s="2" customFormat="1" ht="39.75" customHeight="1" x14ac:dyDescent="0.25">
      <c r="A3" s="20" t="s">
        <v>0</v>
      </c>
      <c r="B3" s="20" t="s">
        <v>47</v>
      </c>
      <c r="C3" s="20" t="s">
        <v>48</v>
      </c>
      <c r="D3" s="20" t="s">
        <v>3</v>
      </c>
      <c r="E3" s="20" t="s">
        <v>121</v>
      </c>
      <c r="F3" s="20" t="s">
        <v>135</v>
      </c>
      <c r="G3" s="21" t="s">
        <v>49</v>
      </c>
      <c r="H3" s="21" t="s">
        <v>136</v>
      </c>
      <c r="I3" s="21" t="s">
        <v>137</v>
      </c>
    </row>
    <row r="4" spans="1:9" s="2" customFormat="1" ht="26.1" customHeight="1" x14ac:dyDescent="0.25">
      <c r="A4" s="22">
        <v>1</v>
      </c>
      <c r="B4" s="23" t="s">
        <v>60</v>
      </c>
      <c r="C4" s="24" t="s">
        <v>61</v>
      </c>
      <c r="D4" s="18" t="s">
        <v>1</v>
      </c>
      <c r="E4" s="18" t="s">
        <v>122</v>
      </c>
      <c r="F4" s="18" t="s">
        <v>80</v>
      </c>
      <c r="G4" s="14">
        <v>500</v>
      </c>
      <c r="H4" s="37"/>
      <c r="I4" s="35">
        <f>G4*H4</f>
        <v>0</v>
      </c>
    </row>
    <row r="5" spans="1:9" s="2" customFormat="1" ht="26.1" customHeight="1" x14ac:dyDescent="0.25">
      <c r="A5" s="22">
        <v>2</v>
      </c>
      <c r="B5" s="23" t="s">
        <v>62</v>
      </c>
      <c r="C5" s="24" t="s">
        <v>2</v>
      </c>
      <c r="D5" s="18" t="s">
        <v>1</v>
      </c>
      <c r="E5" s="18" t="s">
        <v>123</v>
      </c>
      <c r="F5" s="18" t="s">
        <v>81</v>
      </c>
      <c r="G5" s="14">
        <v>1600</v>
      </c>
      <c r="H5" s="37"/>
      <c r="I5" s="35">
        <f t="shared" ref="I5:I49" si="0">G5*H5</f>
        <v>0</v>
      </c>
    </row>
    <row r="6" spans="1:9" s="2" customFormat="1" ht="26.1" customHeight="1" x14ac:dyDescent="0.25">
      <c r="A6" s="22">
        <v>3</v>
      </c>
      <c r="B6" s="17" t="s">
        <v>28</v>
      </c>
      <c r="C6" s="18" t="s">
        <v>29</v>
      </c>
      <c r="D6" s="18" t="s">
        <v>1</v>
      </c>
      <c r="E6" s="18" t="s">
        <v>124</v>
      </c>
      <c r="F6" s="18" t="s">
        <v>82</v>
      </c>
      <c r="G6" s="14">
        <v>3600</v>
      </c>
      <c r="H6" s="37"/>
      <c r="I6" s="35">
        <f t="shared" si="0"/>
        <v>0</v>
      </c>
    </row>
    <row r="7" spans="1:9" s="2" customFormat="1" ht="26.1" customHeight="1" x14ac:dyDescent="0.25">
      <c r="A7" s="22">
        <v>4</v>
      </c>
      <c r="B7" s="25" t="s">
        <v>4</v>
      </c>
      <c r="C7" s="22" t="s">
        <v>5</v>
      </c>
      <c r="D7" s="18" t="s">
        <v>1</v>
      </c>
      <c r="E7" s="18" t="s">
        <v>125</v>
      </c>
      <c r="F7" s="18" t="s">
        <v>83</v>
      </c>
      <c r="G7" s="14">
        <v>1500</v>
      </c>
      <c r="H7" s="37"/>
      <c r="I7" s="35">
        <f t="shared" si="0"/>
        <v>0</v>
      </c>
    </row>
    <row r="8" spans="1:9" s="16" customFormat="1" ht="26.1" customHeight="1" x14ac:dyDescent="0.25">
      <c r="A8" s="22">
        <v>5</v>
      </c>
      <c r="B8" s="17" t="s">
        <v>108</v>
      </c>
      <c r="C8" s="22" t="s">
        <v>109</v>
      </c>
      <c r="D8" s="18" t="s">
        <v>1</v>
      </c>
      <c r="E8" s="18" t="s">
        <v>125</v>
      </c>
      <c r="F8" s="18" t="s">
        <v>86</v>
      </c>
      <c r="G8" s="14">
        <v>3000</v>
      </c>
      <c r="H8" s="37"/>
      <c r="I8" s="35">
        <f t="shared" si="0"/>
        <v>0</v>
      </c>
    </row>
    <row r="9" spans="1:9" s="2" customFormat="1" ht="26.1" customHeight="1" x14ac:dyDescent="0.25">
      <c r="A9" s="22">
        <v>6</v>
      </c>
      <c r="B9" s="17" t="s">
        <v>63</v>
      </c>
      <c r="C9" s="24" t="s">
        <v>2</v>
      </c>
      <c r="D9" s="18" t="s">
        <v>1</v>
      </c>
      <c r="E9" s="18" t="s">
        <v>126</v>
      </c>
      <c r="F9" s="18" t="s">
        <v>84</v>
      </c>
      <c r="G9" s="14">
        <v>500</v>
      </c>
      <c r="H9" s="37"/>
      <c r="I9" s="35">
        <f t="shared" si="0"/>
        <v>0</v>
      </c>
    </row>
    <row r="10" spans="1:9" s="2" customFormat="1" ht="26.1" customHeight="1" x14ac:dyDescent="0.25">
      <c r="A10" s="22">
        <v>7</v>
      </c>
      <c r="B10" s="17" t="s">
        <v>64</v>
      </c>
      <c r="C10" s="22" t="s">
        <v>50</v>
      </c>
      <c r="D10" s="18" t="s">
        <v>1</v>
      </c>
      <c r="E10" s="18" t="s">
        <v>125</v>
      </c>
      <c r="F10" s="18" t="s">
        <v>110</v>
      </c>
      <c r="G10" s="14">
        <v>3000</v>
      </c>
      <c r="H10" s="37"/>
      <c r="I10" s="35">
        <f t="shared" si="0"/>
        <v>0</v>
      </c>
    </row>
    <row r="11" spans="1:9" s="2" customFormat="1" ht="26.1" customHeight="1" x14ac:dyDescent="0.25">
      <c r="A11" s="22">
        <v>8</v>
      </c>
      <c r="B11" s="17" t="s">
        <v>65</v>
      </c>
      <c r="C11" s="22" t="s">
        <v>111</v>
      </c>
      <c r="D11" s="18" t="s">
        <v>1</v>
      </c>
      <c r="E11" s="18" t="s">
        <v>123</v>
      </c>
      <c r="F11" s="18" t="s">
        <v>85</v>
      </c>
      <c r="G11" s="14">
        <v>3600</v>
      </c>
      <c r="H11" s="37"/>
      <c r="I11" s="35">
        <f t="shared" si="0"/>
        <v>0</v>
      </c>
    </row>
    <row r="12" spans="1:9" s="2" customFormat="1" ht="26.1" customHeight="1" x14ac:dyDescent="0.25">
      <c r="A12" s="22">
        <v>9</v>
      </c>
      <c r="B12" s="17" t="s">
        <v>31</v>
      </c>
      <c r="C12" s="22" t="s">
        <v>2</v>
      </c>
      <c r="D12" s="18" t="s">
        <v>1</v>
      </c>
      <c r="E12" s="18" t="s">
        <v>125</v>
      </c>
      <c r="F12" s="18" t="s">
        <v>86</v>
      </c>
      <c r="G12" s="14">
        <v>2000</v>
      </c>
      <c r="H12" s="37"/>
      <c r="I12" s="35">
        <f t="shared" si="0"/>
        <v>0</v>
      </c>
    </row>
    <row r="13" spans="1:9" s="2" customFormat="1" ht="26.1" customHeight="1" x14ac:dyDescent="0.25">
      <c r="A13" s="22">
        <v>10</v>
      </c>
      <c r="B13" s="23" t="s">
        <v>66</v>
      </c>
      <c r="C13" s="26" t="s">
        <v>6</v>
      </c>
      <c r="D13" s="18" t="s">
        <v>1</v>
      </c>
      <c r="E13" s="18" t="s">
        <v>127</v>
      </c>
      <c r="F13" s="18" t="s">
        <v>87</v>
      </c>
      <c r="G13" s="14">
        <v>1400</v>
      </c>
      <c r="H13" s="37"/>
      <c r="I13" s="35">
        <f t="shared" si="0"/>
        <v>0</v>
      </c>
    </row>
    <row r="14" spans="1:9" s="2" customFormat="1" ht="26.1" customHeight="1" x14ac:dyDescent="0.25">
      <c r="A14" s="22">
        <v>11</v>
      </c>
      <c r="B14" s="17" t="s">
        <v>32</v>
      </c>
      <c r="C14" s="27" t="s">
        <v>51</v>
      </c>
      <c r="D14" s="18" t="s">
        <v>1</v>
      </c>
      <c r="E14" s="18" t="s">
        <v>125</v>
      </c>
      <c r="F14" s="18" t="s">
        <v>88</v>
      </c>
      <c r="G14" s="14">
        <v>1200</v>
      </c>
      <c r="H14" s="37"/>
      <c r="I14" s="35">
        <f t="shared" si="0"/>
        <v>0</v>
      </c>
    </row>
    <row r="15" spans="1:9" s="3" customFormat="1" ht="26.1" customHeight="1" x14ac:dyDescent="0.25">
      <c r="A15" s="22">
        <v>12</v>
      </c>
      <c r="B15" s="17" t="s">
        <v>33</v>
      </c>
      <c r="C15" s="22" t="s">
        <v>2</v>
      </c>
      <c r="D15" s="18" t="s">
        <v>1</v>
      </c>
      <c r="E15" s="18" t="s">
        <v>125</v>
      </c>
      <c r="F15" s="18" t="s">
        <v>86</v>
      </c>
      <c r="G15" s="14">
        <v>2000</v>
      </c>
      <c r="H15" s="37"/>
      <c r="I15" s="35">
        <f t="shared" si="0"/>
        <v>0</v>
      </c>
    </row>
    <row r="16" spans="1:9" s="3" customFormat="1" ht="26.1" customHeight="1" x14ac:dyDescent="0.25">
      <c r="A16" s="22">
        <v>13</v>
      </c>
      <c r="B16" s="17" t="s">
        <v>43</v>
      </c>
      <c r="C16" s="22" t="s">
        <v>2</v>
      </c>
      <c r="D16" s="18" t="s">
        <v>1</v>
      </c>
      <c r="E16" s="18" t="s">
        <v>125</v>
      </c>
      <c r="F16" s="18" t="s">
        <v>86</v>
      </c>
      <c r="G16" s="14">
        <v>2000</v>
      </c>
      <c r="H16" s="37"/>
      <c r="I16" s="35">
        <f t="shared" si="0"/>
        <v>0</v>
      </c>
    </row>
    <row r="17" spans="1:9" s="3" customFormat="1" ht="26.1" customHeight="1" x14ac:dyDescent="0.25">
      <c r="A17" s="22">
        <v>14</v>
      </c>
      <c r="B17" s="23" t="s">
        <v>67</v>
      </c>
      <c r="C17" s="24" t="s">
        <v>2</v>
      </c>
      <c r="D17" s="18" t="s">
        <v>1</v>
      </c>
      <c r="E17" s="18" t="s">
        <v>127</v>
      </c>
      <c r="F17" s="18" t="s">
        <v>89</v>
      </c>
      <c r="G17" s="14">
        <v>500</v>
      </c>
      <c r="H17" s="37"/>
      <c r="I17" s="35">
        <f t="shared" si="0"/>
        <v>0</v>
      </c>
    </row>
    <row r="18" spans="1:9" s="10" customFormat="1" ht="26.1" customHeight="1" x14ac:dyDescent="0.25">
      <c r="A18" s="22">
        <v>15</v>
      </c>
      <c r="B18" s="28" t="s">
        <v>7</v>
      </c>
      <c r="C18" s="22" t="s">
        <v>2</v>
      </c>
      <c r="D18" s="18" t="s">
        <v>1</v>
      </c>
      <c r="E18" s="18" t="s">
        <v>125</v>
      </c>
      <c r="F18" s="18" t="s">
        <v>86</v>
      </c>
      <c r="G18" s="14">
        <v>500</v>
      </c>
      <c r="H18" s="37"/>
      <c r="I18" s="35">
        <f t="shared" si="0"/>
        <v>0</v>
      </c>
    </row>
    <row r="19" spans="1:9" s="10" customFormat="1" ht="26.1" customHeight="1" x14ac:dyDescent="0.25">
      <c r="A19" s="22">
        <v>16</v>
      </c>
      <c r="B19" s="23" t="s">
        <v>90</v>
      </c>
      <c r="C19" s="24" t="s">
        <v>2</v>
      </c>
      <c r="D19" s="18" t="s">
        <v>1</v>
      </c>
      <c r="E19" s="18" t="s">
        <v>128</v>
      </c>
      <c r="F19" s="18" t="s">
        <v>91</v>
      </c>
      <c r="G19" s="14">
        <v>300</v>
      </c>
      <c r="H19" s="37"/>
      <c r="I19" s="35">
        <f t="shared" si="0"/>
        <v>0</v>
      </c>
    </row>
    <row r="20" spans="1:9" s="10" customFormat="1" ht="26.1" customHeight="1" x14ac:dyDescent="0.25">
      <c r="A20" s="22">
        <v>17</v>
      </c>
      <c r="B20" s="23" t="s">
        <v>68</v>
      </c>
      <c r="C20" s="18" t="s">
        <v>69</v>
      </c>
      <c r="D20" s="18" t="s">
        <v>1</v>
      </c>
      <c r="E20" s="18" t="s">
        <v>125</v>
      </c>
      <c r="F20" s="18" t="s">
        <v>92</v>
      </c>
      <c r="G20" s="14">
        <v>1000</v>
      </c>
      <c r="H20" s="37"/>
      <c r="I20" s="35">
        <f t="shared" si="0"/>
        <v>0</v>
      </c>
    </row>
    <row r="21" spans="1:9" s="3" customFormat="1" ht="26.1" customHeight="1" x14ac:dyDescent="0.25">
      <c r="A21" s="22">
        <v>18</v>
      </c>
      <c r="B21" s="17" t="s">
        <v>30</v>
      </c>
      <c r="C21" s="18" t="s">
        <v>52</v>
      </c>
      <c r="D21" s="18" t="s">
        <v>1</v>
      </c>
      <c r="E21" s="18" t="s">
        <v>125</v>
      </c>
      <c r="F21" s="18" t="s">
        <v>93</v>
      </c>
      <c r="G21" s="14">
        <v>3000</v>
      </c>
      <c r="H21" s="37"/>
      <c r="I21" s="35">
        <f t="shared" si="0"/>
        <v>0</v>
      </c>
    </row>
    <row r="22" spans="1:9" s="15" customFormat="1" ht="26.1" customHeight="1" x14ac:dyDescent="0.25">
      <c r="A22" s="22">
        <v>19</v>
      </c>
      <c r="B22" s="23" t="s">
        <v>112</v>
      </c>
      <c r="C22" s="24" t="s">
        <v>113</v>
      </c>
      <c r="D22" s="18" t="s">
        <v>1</v>
      </c>
      <c r="E22" s="18" t="s">
        <v>125</v>
      </c>
      <c r="F22" s="18" t="s">
        <v>94</v>
      </c>
      <c r="G22" s="14">
        <v>2000</v>
      </c>
      <c r="H22" s="37"/>
      <c r="I22" s="35">
        <f t="shared" si="0"/>
        <v>0</v>
      </c>
    </row>
    <row r="23" spans="1:9" s="3" customFormat="1" ht="26.1" customHeight="1" x14ac:dyDescent="0.25">
      <c r="A23" s="22">
        <v>20</v>
      </c>
      <c r="B23" s="28" t="s">
        <v>70</v>
      </c>
      <c r="C23" s="18" t="s">
        <v>71</v>
      </c>
      <c r="D23" s="18" t="s">
        <v>1</v>
      </c>
      <c r="E23" s="18" t="s">
        <v>128</v>
      </c>
      <c r="F23" s="18" t="s">
        <v>86</v>
      </c>
      <c r="G23" s="14">
        <v>200</v>
      </c>
      <c r="H23" s="37"/>
      <c r="I23" s="35">
        <f t="shared" si="0"/>
        <v>0</v>
      </c>
    </row>
    <row r="24" spans="1:9" s="3" customFormat="1" ht="26.1" customHeight="1" x14ac:dyDescent="0.25">
      <c r="A24" s="22">
        <v>21</v>
      </c>
      <c r="B24" s="28" t="s">
        <v>72</v>
      </c>
      <c r="C24" s="18" t="s">
        <v>114</v>
      </c>
      <c r="D24" s="18" t="s">
        <v>9</v>
      </c>
      <c r="E24" s="18" t="s">
        <v>129</v>
      </c>
      <c r="F24" s="18" t="s">
        <v>115</v>
      </c>
      <c r="G24" s="14">
        <v>100</v>
      </c>
      <c r="H24" s="37"/>
      <c r="I24" s="35">
        <f t="shared" si="0"/>
        <v>0</v>
      </c>
    </row>
    <row r="25" spans="1:9" s="3" customFormat="1" ht="26.1" customHeight="1" x14ac:dyDescent="0.25">
      <c r="A25" s="22">
        <v>22</v>
      </c>
      <c r="B25" s="17" t="s">
        <v>41</v>
      </c>
      <c r="C25" s="18" t="s">
        <v>53</v>
      </c>
      <c r="D25" s="18" t="s">
        <v>9</v>
      </c>
      <c r="E25" s="18" t="s">
        <v>125</v>
      </c>
      <c r="F25" s="18" t="s">
        <v>95</v>
      </c>
      <c r="G25" s="14">
        <v>100</v>
      </c>
      <c r="H25" s="37"/>
      <c r="I25" s="35">
        <f t="shared" si="0"/>
        <v>0</v>
      </c>
    </row>
    <row r="26" spans="1:9" s="11" customFormat="1" ht="26.1" customHeight="1" x14ac:dyDescent="0.25">
      <c r="A26" s="22">
        <v>23</v>
      </c>
      <c r="B26" s="19" t="s">
        <v>42</v>
      </c>
      <c r="C26" s="18" t="s">
        <v>54</v>
      </c>
      <c r="D26" s="18" t="s">
        <v>9</v>
      </c>
      <c r="E26" s="18" t="s">
        <v>125</v>
      </c>
      <c r="F26" s="18" t="s">
        <v>96</v>
      </c>
      <c r="G26" s="14">
        <v>100</v>
      </c>
      <c r="H26" s="37"/>
      <c r="I26" s="35">
        <f t="shared" si="0"/>
        <v>0</v>
      </c>
    </row>
    <row r="27" spans="1:9" s="11" customFormat="1" ht="26.1" customHeight="1" x14ac:dyDescent="0.25">
      <c r="A27" s="22">
        <v>24</v>
      </c>
      <c r="B27" s="28" t="s">
        <v>73</v>
      </c>
      <c r="C27" s="18" t="s">
        <v>74</v>
      </c>
      <c r="D27" s="18" t="s">
        <v>9</v>
      </c>
      <c r="E27" s="18" t="s">
        <v>130</v>
      </c>
      <c r="F27" s="18" t="s">
        <v>95</v>
      </c>
      <c r="G27" s="14">
        <v>50</v>
      </c>
      <c r="H27" s="37"/>
      <c r="I27" s="35">
        <f t="shared" si="0"/>
        <v>0</v>
      </c>
    </row>
    <row r="28" spans="1:9" s="11" customFormat="1" ht="26.1" customHeight="1" x14ac:dyDescent="0.25">
      <c r="A28" s="22">
        <v>25</v>
      </c>
      <c r="B28" s="28" t="s">
        <v>75</v>
      </c>
      <c r="C28" s="18" t="s">
        <v>97</v>
      </c>
      <c r="D28" s="18" t="s">
        <v>9</v>
      </c>
      <c r="E28" s="18" t="s">
        <v>123</v>
      </c>
      <c r="F28" s="18" t="s">
        <v>120</v>
      </c>
      <c r="G28" s="14">
        <v>30</v>
      </c>
      <c r="H28" s="37"/>
      <c r="I28" s="35">
        <f t="shared" si="0"/>
        <v>0</v>
      </c>
    </row>
    <row r="29" spans="1:9" s="3" customFormat="1" ht="26.1" customHeight="1" x14ac:dyDescent="0.25">
      <c r="A29" s="22">
        <v>26</v>
      </c>
      <c r="B29" s="17" t="s">
        <v>36</v>
      </c>
      <c r="C29" s="18" t="s">
        <v>11</v>
      </c>
      <c r="D29" s="22" t="s">
        <v>1</v>
      </c>
      <c r="E29" s="18" t="s">
        <v>125</v>
      </c>
      <c r="F29" s="22" t="s">
        <v>83</v>
      </c>
      <c r="G29" s="14">
        <v>3000</v>
      </c>
      <c r="H29" s="37"/>
      <c r="I29" s="35">
        <f t="shared" si="0"/>
        <v>0</v>
      </c>
    </row>
    <row r="30" spans="1:9" s="15" customFormat="1" ht="26.1" customHeight="1" x14ac:dyDescent="0.25">
      <c r="A30" s="22">
        <v>27</v>
      </c>
      <c r="B30" s="28" t="s">
        <v>116</v>
      </c>
      <c r="C30" s="18" t="s">
        <v>117</v>
      </c>
      <c r="D30" s="18" t="s">
        <v>12</v>
      </c>
      <c r="E30" s="18" t="s">
        <v>131</v>
      </c>
      <c r="F30" s="18" t="s">
        <v>98</v>
      </c>
      <c r="G30" s="14">
        <v>1000</v>
      </c>
      <c r="H30" s="37"/>
      <c r="I30" s="35">
        <f t="shared" si="0"/>
        <v>0</v>
      </c>
    </row>
    <row r="31" spans="1:9" s="3" customFormat="1" ht="26.1" customHeight="1" x14ac:dyDescent="0.25">
      <c r="A31" s="22">
        <v>28</v>
      </c>
      <c r="B31" s="25" t="s">
        <v>37</v>
      </c>
      <c r="C31" s="29" t="s">
        <v>38</v>
      </c>
      <c r="D31" s="18" t="s">
        <v>12</v>
      </c>
      <c r="E31" s="18" t="s">
        <v>123</v>
      </c>
      <c r="F31" s="18" t="s">
        <v>99</v>
      </c>
      <c r="G31" s="14">
        <v>2600</v>
      </c>
      <c r="H31" s="37"/>
      <c r="I31" s="35">
        <f t="shared" si="0"/>
        <v>0</v>
      </c>
    </row>
    <row r="32" spans="1:9" s="3" customFormat="1" ht="26.1" customHeight="1" x14ac:dyDescent="0.25">
      <c r="A32" s="22">
        <v>29</v>
      </c>
      <c r="B32" s="28" t="s">
        <v>13</v>
      </c>
      <c r="C32" s="29" t="s">
        <v>57</v>
      </c>
      <c r="D32" s="22" t="s">
        <v>1</v>
      </c>
      <c r="E32" s="18" t="s">
        <v>125</v>
      </c>
      <c r="F32" s="18" t="s">
        <v>86</v>
      </c>
      <c r="G32" s="14">
        <v>2000</v>
      </c>
      <c r="H32" s="37"/>
      <c r="I32" s="35">
        <f t="shared" si="0"/>
        <v>0</v>
      </c>
    </row>
    <row r="33" spans="1:9" s="3" customFormat="1" ht="26.1" customHeight="1" x14ac:dyDescent="0.25">
      <c r="A33" s="22">
        <v>30</v>
      </c>
      <c r="B33" s="28" t="s">
        <v>76</v>
      </c>
      <c r="C33" s="18" t="s">
        <v>77</v>
      </c>
      <c r="D33" s="22" t="s">
        <v>1</v>
      </c>
      <c r="E33" s="18" t="s">
        <v>125</v>
      </c>
      <c r="F33" s="18" t="s">
        <v>86</v>
      </c>
      <c r="G33" s="14">
        <v>500</v>
      </c>
      <c r="H33" s="37"/>
      <c r="I33" s="35">
        <f t="shared" si="0"/>
        <v>0</v>
      </c>
    </row>
    <row r="34" spans="1:9" s="3" customFormat="1" ht="26.1" customHeight="1" x14ac:dyDescent="0.25">
      <c r="A34" s="22">
        <v>31</v>
      </c>
      <c r="B34" s="28" t="s">
        <v>78</v>
      </c>
      <c r="C34" s="18" t="s">
        <v>14</v>
      </c>
      <c r="D34" s="22" t="s">
        <v>10</v>
      </c>
      <c r="E34" s="22" t="s">
        <v>129</v>
      </c>
      <c r="F34" s="22" t="s">
        <v>100</v>
      </c>
      <c r="G34" s="14">
        <v>100</v>
      </c>
      <c r="H34" s="37"/>
      <c r="I34" s="35">
        <f t="shared" si="0"/>
        <v>0</v>
      </c>
    </row>
    <row r="35" spans="1:9" s="3" customFormat="1" ht="26.1" customHeight="1" x14ac:dyDescent="0.25">
      <c r="A35" s="22">
        <v>32</v>
      </c>
      <c r="B35" s="28" t="s">
        <v>15</v>
      </c>
      <c r="C35" s="18" t="s">
        <v>55</v>
      </c>
      <c r="D35" s="22" t="s">
        <v>10</v>
      </c>
      <c r="E35" s="22" t="s">
        <v>132</v>
      </c>
      <c r="F35" s="22" t="s">
        <v>100</v>
      </c>
      <c r="G35" s="14">
        <v>100</v>
      </c>
      <c r="H35" s="37"/>
      <c r="I35" s="35">
        <f t="shared" si="0"/>
        <v>0</v>
      </c>
    </row>
    <row r="36" spans="1:9" s="3" customFormat="1" ht="26.1" customHeight="1" x14ac:dyDescent="0.25">
      <c r="A36" s="22">
        <v>33</v>
      </c>
      <c r="B36" s="28" t="s">
        <v>16</v>
      </c>
      <c r="C36" s="18" t="s">
        <v>56</v>
      </c>
      <c r="D36" s="22" t="s">
        <v>10</v>
      </c>
      <c r="E36" s="18" t="s">
        <v>125</v>
      </c>
      <c r="F36" s="22" t="s">
        <v>101</v>
      </c>
      <c r="G36" s="14">
        <v>300</v>
      </c>
      <c r="H36" s="37"/>
      <c r="I36" s="35">
        <f t="shared" si="0"/>
        <v>0</v>
      </c>
    </row>
    <row r="37" spans="1:9" s="3" customFormat="1" ht="26.1" customHeight="1" x14ac:dyDescent="0.25">
      <c r="A37" s="22">
        <v>34</v>
      </c>
      <c r="B37" s="17" t="s">
        <v>35</v>
      </c>
      <c r="C37" s="18" t="s">
        <v>17</v>
      </c>
      <c r="D37" s="22" t="s">
        <v>10</v>
      </c>
      <c r="E37" s="18" t="s">
        <v>125</v>
      </c>
      <c r="F37" s="22" t="s">
        <v>100</v>
      </c>
      <c r="G37" s="14">
        <v>300</v>
      </c>
      <c r="H37" s="37"/>
      <c r="I37" s="35">
        <f t="shared" si="0"/>
        <v>0</v>
      </c>
    </row>
    <row r="38" spans="1:9" s="3" customFormat="1" ht="26.1" customHeight="1" x14ac:dyDescent="0.25">
      <c r="A38" s="22">
        <v>35</v>
      </c>
      <c r="B38" s="28" t="s">
        <v>18</v>
      </c>
      <c r="C38" s="18" t="s">
        <v>8</v>
      </c>
      <c r="D38" s="22" t="s">
        <v>1</v>
      </c>
      <c r="E38" s="18" t="s">
        <v>125</v>
      </c>
      <c r="F38" s="22" t="s">
        <v>119</v>
      </c>
      <c r="G38" s="14">
        <v>3000</v>
      </c>
      <c r="H38" s="37"/>
      <c r="I38" s="35">
        <f t="shared" si="0"/>
        <v>0</v>
      </c>
    </row>
    <row r="39" spans="1:9" s="3" customFormat="1" ht="26.1" customHeight="1" x14ac:dyDescent="0.25">
      <c r="A39" s="22">
        <v>36</v>
      </c>
      <c r="B39" s="17" t="s">
        <v>34</v>
      </c>
      <c r="C39" s="18" t="s">
        <v>8</v>
      </c>
      <c r="D39" s="18" t="s">
        <v>12</v>
      </c>
      <c r="E39" s="18" t="s">
        <v>123</v>
      </c>
      <c r="F39" s="22" t="s">
        <v>102</v>
      </c>
      <c r="G39" s="14">
        <v>3000</v>
      </c>
      <c r="H39" s="37"/>
      <c r="I39" s="35">
        <f t="shared" si="0"/>
        <v>0</v>
      </c>
    </row>
    <row r="40" spans="1:9" s="3" customFormat="1" ht="26.1" customHeight="1" x14ac:dyDescent="0.25">
      <c r="A40" s="22">
        <v>37</v>
      </c>
      <c r="B40" s="28" t="s">
        <v>19</v>
      </c>
      <c r="C40" s="18" t="s">
        <v>20</v>
      </c>
      <c r="D40" s="22" t="s">
        <v>1</v>
      </c>
      <c r="E40" s="18" t="s">
        <v>125</v>
      </c>
      <c r="F40" s="22" t="s">
        <v>103</v>
      </c>
      <c r="G40" s="14">
        <v>1000</v>
      </c>
      <c r="H40" s="37"/>
      <c r="I40" s="35">
        <f t="shared" si="0"/>
        <v>0</v>
      </c>
    </row>
    <row r="41" spans="1:9" s="3" customFormat="1" ht="26.1" customHeight="1" x14ac:dyDescent="0.25">
      <c r="A41" s="22">
        <v>38</v>
      </c>
      <c r="B41" s="17" t="s">
        <v>45</v>
      </c>
      <c r="C41" s="29" t="s">
        <v>27</v>
      </c>
      <c r="D41" s="22" t="s">
        <v>1</v>
      </c>
      <c r="E41" s="18" t="s">
        <v>125</v>
      </c>
      <c r="F41" s="18" t="s">
        <v>86</v>
      </c>
      <c r="G41" s="14">
        <v>2000</v>
      </c>
      <c r="H41" s="37"/>
      <c r="I41" s="35">
        <f t="shared" si="0"/>
        <v>0</v>
      </c>
    </row>
    <row r="42" spans="1:9" s="3" customFormat="1" ht="26.1" customHeight="1" x14ac:dyDescent="0.25">
      <c r="A42" s="22">
        <v>39</v>
      </c>
      <c r="B42" s="17" t="s">
        <v>44</v>
      </c>
      <c r="C42" s="18" t="s">
        <v>2</v>
      </c>
      <c r="D42" s="22" t="s">
        <v>1</v>
      </c>
      <c r="E42" s="18" t="s">
        <v>125</v>
      </c>
      <c r="F42" s="18" t="s">
        <v>86</v>
      </c>
      <c r="G42" s="14">
        <v>2000</v>
      </c>
      <c r="H42" s="37"/>
      <c r="I42" s="35">
        <f t="shared" si="0"/>
        <v>0</v>
      </c>
    </row>
    <row r="43" spans="1:9" s="3" customFormat="1" ht="26.1" customHeight="1" x14ac:dyDescent="0.25">
      <c r="A43" s="22">
        <v>40</v>
      </c>
      <c r="B43" s="28" t="s">
        <v>39</v>
      </c>
      <c r="C43" s="18" t="s">
        <v>40</v>
      </c>
      <c r="D43" s="18" t="s">
        <v>23</v>
      </c>
      <c r="E43" s="18" t="s">
        <v>125</v>
      </c>
      <c r="F43" s="22" t="s">
        <v>100</v>
      </c>
      <c r="G43" s="14">
        <v>100</v>
      </c>
      <c r="H43" s="37"/>
      <c r="I43" s="35">
        <f t="shared" si="0"/>
        <v>0</v>
      </c>
    </row>
    <row r="44" spans="1:9" s="3" customFormat="1" ht="97.5" customHeight="1" x14ac:dyDescent="0.25">
      <c r="A44" s="22">
        <v>41</v>
      </c>
      <c r="B44" s="17" t="s">
        <v>26</v>
      </c>
      <c r="C44" s="18" t="s">
        <v>59</v>
      </c>
      <c r="D44" s="22" t="s">
        <v>1</v>
      </c>
      <c r="E44" s="18" t="s">
        <v>125</v>
      </c>
      <c r="F44" s="22" t="s">
        <v>104</v>
      </c>
      <c r="G44" s="14">
        <v>7200</v>
      </c>
      <c r="H44" s="37"/>
      <c r="I44" s="35">
        <f t="shared" si="0"/>
        <v>0</v>
      </c>
    </row>
    <row r="45" spans="1:9" s="3" customFormat="1" ht="36" customHeight="1" x14ac:dyDescent="0.25">
      <c r="A45" s="22">
        <v>42</v>
      </c>
      <c r="B45" s="28" t="s">
        <v>21</v>
      </c>
      <c r="C45" s="18" t="s">
        <v>25</v>
      </c>
      <c r="D45" s="22" t="s">
        <v>1</v>
      </c>
      <c r="E45" s="18" t="s">
        <v>125</v>
      </c>
      <c r="F45" s="18" t="s">
        <v>86</v>
      </c>
      <c r="G45" s="14">
        <v>3000</v>
      </c>
      <c r="H45" s="37"/>
      <c r="I45" s="35">
        <f t="shared" si="0"/>
        <v>0</v>
      </c>
    </row>
    <row r="46" spans="1:9" s="3" customFormat="1" ht="66" customHeight="1" x14ac:dyDescent="0.25">
      <c r="A46" s="22">
        <v>43</v>
      </c>
      <c r="B46" s="30" t="s">
        <v>79</v>
      </c>
      <c r="C46" s="18" t="s">
        <v>134</v>
      </c>
      <c r="D46" s="22" t="s">
        <v>1</v>
      </c>
      <c r="E46" s="18" t="s">
        <v>125</v>
      </c>
      <c r="F46" s="22" t="s">
        <v>105</v>
      </c>
      <c r="G46" s="14">
        <v>1000</v>
      </c>
      <c r="H46" s="37"/>
      <c r="I46" s="35">
        <f t="shared" si="0"/>
        <v>0</v>
      </c>
    </row>
    <row r="47" spans="1:9" s="15" customFormat="1" ht="48.75" customHeight="1" x14ac:dyDescent="0.25">
      <c r="A47" s="22">
        <v>44</v>
      </c>
      <c r="B47" s="30" t="s">
        <v>106</v>
      </c>
      <c r="C47" s="22" t="s">
        <v>107</v>
      </c>
      <c r="D47" s="22" t="s">
        <v>1</v>
      </c>
      <c r="E47" s="18" t="s">
        <v>125</v>
      </c>
      <c r="F47" s="22" t="s">
        <v>83</v>
      </c>
      <c r="G47" s="14">
        <v>6000</v>
      </c>
      <c r="H47" s="37"/>
      <c r="I47" s="35">
        <f t="shared" si="0"/>
        <v>0</v>
      </c>
    </row>
    <row r="48" spans="1:9" s="3" customFormat="1" ht="26.1" customHeight="1" x14ac:dyDescent="0.25">
      <c r="A48" s="22">
        <v>45</v>
      </c>
      <c r="B48" s="28" t="s">
        <v>22</v>
      </c>
      <c r="C48" s="18" t="s">
        <v>24</v>
      </c>
      <c r="D48" s="22" t="s">
        <v>1</v>
      </c>
      <c r="E48" s="18" t="s">
        <v>125</v>
      </c>
      <c r="F48" s="18" t="s">
        <v>86</v>
      </c>
      <c r="G48" s="14">
        <v>5000</v>
      </c>
      <c r="H48" s="37"/>
      <c r="I48" s="35">
        <f t="shared" si="0"/>
        <v>0</v>
      </c>
    </row>
    <row r="49" spans="1:9" s="11" customFormat="1" ht="26.1" customHeight="1" x14ac:dyDescent="0.25">
      <c r="A49" s="22">
        <v>46</v>
      </c>
      <c r="B49" s="17" t="s">
        <v>46</v>
      </c>
      <c r="C49" s="18" t="s">
        <v>58</v>
      </c>
      <c r="D49" s="18" t="s">
        <v>1</v>
      </c>
      <c r="E49" s="18" t="s">
        <v>126</v>
      </c>
      <c r="F49" s="18" t="s">
        <v>118</v>
      </c>
      <c r="G49" s="14">
        <v>4000</v>
      </c>
      <c r="H49" s="21"/>
      <c r="I49" s="35">
        <f t="shared" si="0"/>
        <v>0</v>
      </c>
    </row>
    <row r="50" spans="1:9" ht="17.25" customHeight="1" x14ac:dyDescent="0.25">
      <c r="A50" s="32" t="s">
        <v>138</v>
      </c>
      <c r="B50" s="33"/>
      <c r="C50" s="33"/>
      <c r="D50" s="33"/>
      <c r="E50" s="33"/>
      <c r="F50" s="33"/>
      <c r="G50" s="33"/>
      <c r="H50" s="34"/>
      <c r="I50" s="36">
        <f>SUM(I4:I49)</f>
        <v>0</v>
      </c>
    </row>
  </sheetData>
  <mergeCells count="2">
    <mergeCell ref="A1:G1"/>
    <mergeCell ref="A50:H50"/>
  </mergeCells>
  <pageMargins left="0.31" right="0.19" top="0.5" bottom="0.31" header="0.15748031496062992" footer="0.17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083BA5C402146B48144D33AB35E68" ma:contentTypeVersion="1" ma:contentTypeDescription="Create a new document." ma:contentTypeScope="" ma:versionID="e85d45114b21440c72b0e1f5ed18c9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FE3F75-014E-4A51-8FE9-34C59E9E6DA9}"/>
</file>

<file path=customXml/itemProps2.xml><?xml version="1.0" encoding="utf-8"?>
<ds:datastoreItem xmlns:ds="http://schemas.openxmlformats.org/officeDocument/2006/customXml" ds:itemID="{07E49C00-B43E-4AED-BC0B-D005D364A56C}"/>
</file>

<file path=customXml/itemProps3.xml><?xml version="1.0" encoding="utf-8"?>
<ds:datastoreItem xmlns:ds="http://schemas.openxmlformats.org/officeDocument/2006/customXml" ds:itemID="{C1EC08BA-7760-48E5-B58B-71D087435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ĐH Mỏ dự trù T5.2026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2026-05-21T23:42:19Z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0x010100C9A083BA5C402146B48144D33AB35E68</vt:lpwstr>
  </property>
</Properties>
</file>